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9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42" i="1" l="1"/>
  <c r="E42" i="1"/>
  <c r="V41" i="1"/>
  <c r="E41" i="1"/>
  <c r="V40" i="1"/>
  <c r="E40" i="1"/>
  <c r="V39" i="1"/>
  <c r="E39" i="1"/>
  <c r="V38" i="1"/>
  <c r="E38" i="1"/>
  <c r="W33" i="1"/>
  <c r="E33" i="1"/>
  <c r="W32" i="1"/>
  <c r="E32" i="1"/>
  <c r="W31" i="1"/>
  <c r="E31" i="1"/>
  <c r="W30" i="1"/>
  <c r="E30" i="1"/>
  <c r="W29" i="1"/>
  <c r="E29" i="1"/>
  <c r="AC24" i="1"/>
  <c r="E24" i="1"/>
  <c r="AC23" i="1"/>
  <c r="E23" i="1"/>
  <c r="AC22" i="1"/>
  <c r="E22" i="1"/>
  <c r="AC21" i="1"/>
  <c r="E21" i="1"/>
  <c r="AC20" i="1"/>
  <c r="E20" i="1"/>
  <c r="AC19" i="1"/>
  <c r="E19" i="1"/>
  <c r="AC18" i="1"/>
  <c r="E18" i="1"/>
  <c r="AC17" i="1"/>
  <c r="E17" i="1"/>
  <c r="AC16" i="1"/>
  <c r="E16" i="1"/>
  <c r="AC15" i="1"/>
  <c r="E15" i="1"/>
  <c r="T11" i="1"/>
  <c r="E11" i="1"/>
  <c r="T10" i="1"/>
  <c r="E10" i="1"/>
  <c r="T9" i="1"/>
  <c r="E9" i="1"/>
  <c r="T8" i="1"/>
  <c r="E8" i="1"/>
  <c r="T7" i="1"/>
  <c r="E7" i="1"/>
  <c r="T6" i="1"/>
  <c r="E6" i="1"/>
  <c r="T5" i="1"/>
  <c r="E5" i="1"/>
  <c r="T4" i="1"/>
  <c r="E4" i="1"/>
</calcChain>
</file>

<file path=xl/sharedStrings.xml><?xml version="1.0" encoding="utf-8"?>
<sst xmlns="http://schemas.openxmlformats.org/spreadsheetml/2006/main" count="283" uniqueCount="90">
  <si>
    <t>Varsity</t>
  </si>
  <si>
    <t>Ft. Clarke</t>
  </si>
  <si>
    <t>High Springs</t>
  </si>
  <si>
    <t>Kanapaha</t>
  </si>
  <si>
    <t>Lincoln</t>
  </si>
  <si>
    <t>Mebane</t>
  </si>
  <si>
    <t>NCF</t>
  </si>
  <si>
    <t>Oak View</t>
  </si>
  <si>
    <t>Westwood</t>
  </si>
  <si>
    <t>Team Name</t>
  </si>
  <si>
    <t>Wins</t>
  </si>
  <si>
    <t>Losses</t>
  </si>
  <si>
    <t>Runs Allowed</t>
  </si>
  <si>
    <t>Junior Varsity</t>
  </si>
  <si>
    <t>Williston</t>
  </si>
  <si>
    <t>Howard Bishop</t>
  </si>
  <si>
    <t>St. Patricks</t>
  </si>
  <si>
    <t>Freshman</t>
  </si>
  <si>
    <t>Elite</t>
  </si>
  <si>
    <t>Mustangs</t>
  </si>
  <si>
    <t>NF Gators</t>
  </si>
  <si>
    <t>Fast Pitch Softball</t>
  </si>
  <si>
    <t>Kanapaha 1</t>
  </si>
  <si>
    <t>Kanapaha 2</t>
  </si>
  <si>
    <t xml:space="preserve">Wins </t>
  </si>
  <si>
    <t>Total RA</t>
  </si>
  <si>
    <t>-</t>
  </si>
  <si>
    <t>Ties</t>
  </si>
  <si>
    <t>Win %</t>
  </si>
  <si>
    <t>3/17/2012 (DH)</t>
  </si>
  <si>
    <t>Rain</t>
  </si>
  <si>
    <t>G-1</t>
  </si>
  <si>
    <t>G-3</t>
  </si>
  <si>
    <t>Champion</t>
  </si>
  <si>
    <t>G-2</t>
  </si>
  <si>
    <t>4/17 5:30p F#2</t>
  </si>
  <si>
    <t>4/17 7:15p F#3</t>
  </si>
  <si>
    <t>4/17 7:15p F#2</t>
  </si>
  <si>
    <t>4/17 5:30p F#3</t>
  </si>
  <si>
    <t>Loser G-1</t>
  </si>
  <si>
    <t>Loser G-2</t>
  </si>
  <si>
    <t>Loser G-3</t>
  </si>
  <si>
    <t>Loser G-4</t>
  </si>
  <si>
    <t>G-4</t>
  </si>
  <si>
    <t>G-6</t>
  </si>
  <si>
    <t>G-8</t>
  </si>
  <si>
    <t>G-7</t>
  </si>
  <si>
    <t>G-5</t>
  </si>
  <si>
    <t>4/20 7:30p F#4</t>
  </si>
  <si>
    <t>4/20 5:30p F#4</t>
  </si>
  <si>
    <t>3rd Place</t>
  </si>
  <si>
    <t>4/20 5:30p F#3</t>
  </si>
  <si>
    <t>4/20 7:30p F#3</t>
  </si>
  <si>
    <t>#1 seed</t>
  </si>
  <si>
    <t>#2 seed</t>
  </si>
  <si>
    <t>#4 seed</t>
  </si>
  <si>
    <t>#3 seed</t>
  </si>
  <si>
    <t>#5 seed</t>
  </si>
  <si>
    <t>#8 seed</t>
  </si>
  <si>
    <t>#6 seed</t>
  </si>
  <si>
    <t>#7 seed</t>
  </si>
  <si>
    <t>Varisty Division Tournament</t>
  </si>
  <si>
    <t>Junior Varsity Division Tournament</t>
  </si>
  <si>
    <t>4/23 5:30p F#2</t>
  </si>
  <si>
    <t>4/23 7:15p F#2</t>
  </si>
  <si>
    <t>4/25 7:15p F#3</t>
  </si>
  <si>
    <t>4/27 7:30p F#3</t>
  </si>
  <si>
    <t>4/23 5:30p F#3</t>
  </si>
  <si>
    <t>4/23 7:15p F#3</t>
  </si>
  <si>
    <t>#10 seed</t>
  </si>
  <si>
    <t>#9 seed</t>
  </si>
  <si>
    <t>4/25 5:30p F#3</t>
  </si>
  <si>
    <t>4/27 5:30p F#3</t>
  </si>
  <si>
    <t>FastPitch Softball Tournament</t>
  </si>
  <si>
    <t>Freshman Division Tournament</t>
  </si>
  <si>
    <t>vs</t>
  </si>
  <si>
    <t>Best of 3 series</t>
  </si>
  <si>
    <t>IF Game</t>
  </si>
  <si>
    <t>4/27 7:30p F#1</t>
  </si>
  <si>
    <t>4/27 5:30p F#2</t>
  </si>
  <si>
    <t>4/27 7:30p F#2</t>
  </si>
  <si>
    <t>4/25 5:30p F#2</t>
  </si>
  <si>
    <t>4/30 6:00p F#2</t>
  </si>
  <si>
    <t>(G-1)</t>
  </si>
  <si>
    <t>(G-2)</t>
  </si>
  <si>
    <t>(G-3)</t>
  </si>
  <si>
    <t>4/30 5:30p F#2</t>
  </si>
  <si>
    <t>4/30 7:15p F#1</t>
  </si>
  <si>
    <t>4/25 7:15p F#2</t>
  </si>
  <si>
    <t>5/1 6:00p F#2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</si>
</sst>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C0000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24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" fontId="2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1" applyNumberFormat="1" applyFont="1"/>
    <xf numFmtId="0" fontId="6" fillId="0" borderId="0" xfId="0" applyFont="1" applyFill="1"/>
    <xf numFmtId="0" fontId="5" fillId="5" borderId="1" xfId="0" applyFont="1" applyFill="1" applyBorder="1" applyAlignment="1">
      <alignment horizontal="center"/>
    </xf>
    <xf numFmtId="164" fontId="0" fillId="5" borderId="1" xfId="1" applyNumberFormat="1" applyFont="1" applyFill="1" applyBorder="1"/>
    <xf numFmtId="16" fontId="7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64" fontId="0" fillId="0" borderId="0" xfId="1" applyNumberFormat="1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0" fillId="0" borderId="0" xfId="0" applyBorder="1" applyAlignment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3"/>
  <sheetViews>
    <sheetView tabSelected="1" workbookViewId="0">
      <selection activeCell="V94" sqref="V94"/>
    </sheetView>
  </sheetViews>
  <sheetFormatPr defaultRowHeight="15.75" x14ac:dyDescent="0.25"/>
  <cols>
    <col min="1" max="1" width="18.28515625" style="1" customWidth="1"/>
    <col min="2" max="4" width="9.140625" style="1"/>
    <col min="5" max="5" width="9.140625" style="15"/>
    <col min="6" max="17" width="9.140625" style="1"/>
    <col min="18" max="18" width="9.140625" customWidth="1"/>
    <col min="20" max="20" width="9.140625" style="1"/>
  </cols>
  <sheetData>
    <row r="2" spans="1:29" x14ac:dyDescent="0.25">
      <c r="A2" s="2" t="s">
        <v>0</v>
      </c>
      <c r="G2" s="1" t="s">
        <v>12</v>
      </c>
    </row>
    <row r="3" spans="1:29" x14ac:dyDescent="0.25">
      <c r="A3" s="3" t="s">
        <v>9</v>
      </c>
      <c r="B3" s="10" t="s">
        <v>10</v>
      </c>
      <c r="C3" s="11" t="s">
        <v>11</v>
      </c>
      <c r="D3" s="12" t="s">
        <v>27</v>
      </c>
      <c r="E3" s="16" t="s">
        <v>28</v>
      </c>
      <c r="F3" s="4">
        <v>40960</v>
      </c>
      <c r="G3" s="4">
        <v>40962</v>
      </c>
      <c r="H3" s="4">
        <v>40967</v>
      </c>
      <c r="I3" s="4">
        <v>40969</v>
      </c>
      <c r="J3" s="4">
        <v>40974</v>
      </c>
      <c r="K3" s="4">
        <v>40976</v>
      </c>
      <c r="L3" s="4">
        <v>40981</v>
      </c>
      <c r="M3" s="4">
        <v>40983</v>
      </c>
      <c r="N3" s="4">
        <v>40988</v>
      </c>
      <c r="O3" s="4">
        <v>40990</v>
      </c>
      <c r="P3" s="4">
        <v>40995</v>
      </c>
      <c r="Q3" s="4">
        <v>40997</v>
      </c>
      <c r="R3" s="4">
        <v>41009</v>
      </c>
      <c r="S3" s="4">
        <v>41011</v>
      </c>
      <c r="T3" s="3" t="s">
        <v>25</v>
      </c>
    </row>
    <row r="4" spans="1:29" x14ac:dyDescent="0.25">
      <c r="A4" s="5" t="s">
        <v>8</v>
      </c>
      <c r="B4" s="6">
        <v>9</v>
      </c>
      <c r="C4" s="7">
        <v>2</v>
      </c>
      <c r="D4" s="8">
        <v>1</v>
      </c>
      <c r="E4" s="17">
        <f t="shared" ref="E4:E11" si="0">(B4+(D4*0.5))/(B4+C4+D4)</f>
        <v>0.79166666666666663</v>
      </c>
      <c r="F4" s="5">
        <v>2</v>
      </c>
      <c r="G4" s="5">
        <v>3</v>
      </c>
      <c r="H4" s="5">
        <v>2</v>
      </c>
      <c r="I4" s="5">
        <v>3</v>
      </c>
      <c r="J4" s="5">
        <v>1</v>
      </c>
      <c r="K4" s="5">
        <v>0</v>
      </c>
      <c r="L4" s="5">
        <v>2</v>
      </c>
      <c r="M4" s="5">
        <v>2</v>
      </c>
      <c r="N4" s="5">
        <v>2</v>
      </c>
      <c r="O4" s="5">
        <v>1</v>
      </c>
      <c r="P4" s="5">
        <v>0</v>
      </c>
      <c r="Q4" s="5">
        <v>0</v>
      </c>
      <c r="R4" s="5"/>
      <c r="S4" s="5"/>
      <c r="T4" s="5">
        <f t="shared" ref="T4:T11" si="1">SUM(F4:S4)</f>
        <v>18</v>
      </c>
    </row>
    <row r="5" spans="1:29" x14ac:dyDescent="0.25">
      <c r="A5" s="5" t="s">
        <v>3</v>
      </c>
      <c r="B5" s="6">
        <v>7</v>
      </c>
      <c r="C5" s="7">
        <v>4</v>
      </c>
      <c r="D5" s="8">
        <v>1</v>
      </c>
      <c r="E5" s="17">
        <f t="shared" si="0"/>
        <v>0.625</v>
      </c>
      <c r="F5" s="5">
        <v>0</v>
      </c>
      <c r="G5" s="5">
        <v>1</v>
      </c>
      <c r="H5" s="5">
        <v>5</v>
      </c>
      <c r="I5" s="5">
        <v>0</v>
      </c>
      <c r="J5" s="5">
        <v>0</v>
      </c>
      <c r="K5" s="5">
        <v>5</v>
      </c>
      <c r="L5" s="5">
        <v>0</v>
      </c>
      <c r="M5" s="5">
        <v>0</v>
      </c>
      <c r="N5" s="5">
        <v>10</v>
      </c>
      <c r="O5" s="5">
        <v>3</v>
      </c>
      <c r="P5" s="5">
        <v>1</v>
      </c>
      <c r="Q5" s="5">
        <v>5</v>
      </c>
      <c r="R5" s="5"/>
      <c r="S5" s="5"/>
      <c r="T5" s="5">
        <f t="shared" si="1"/>
        <v>30</v>
      </c>
    </row>
    <row r="6" spans="1:29" x14ac:dyDescent="0.25">
      <c r="A6" s="5" t="s">
        <v>7</v>
      </c>
      <c r="B6" s="6">
        <v>7</v>
      </c>
      <c r="C6" s="7">
        <v>2</v>
      </c>
      <c r="D6" s="8">
        <v>3</v>
      </c>
      <c r="E6" s="17">
        <f t="shared" si="0"/>
        <v>0.70833333333333337</v>
      </c>
      <c r="F6" s="5">
        <v>4</v>
      </c>
      <c r="G6" s="5">
        <v>0</v>
      </c>
      <c r="H6" s="5">
        <v>2</v>
      </c>
      <c r="I6" s="5">
        <v>6</v>
      </c>
      <c r="J6" s="5">
        <v>0</v>
      </c>
      <c r="K6" s="5">
        <v>6</v>
      </c>
      <c r="L6" s="5">
        <v>1</v>
      </c>
      <c r="M6" s="5">
        <v>2</v>
      </c>
      <c r="N6" s="5">
        <v>0</v>
      </c>
      <c r="O6" s="5">
        <v>3</v>
      </c>
      <c r="P6" s="5">
        <v>1</v>
      </c>
      <c r="Q6" s="5">
        <v>2</v>
      </c>
      <c r="R6" s="5"/>
      <c r="S6" s="5"/>
      <c r="T6" s="5">
        <f t="shared" si="1"/>
        <v>27</v>
      </c>
    </row>
    <row r="7" spans="1:29" x14ac:dyDescent="0.25">
      <c r="A7" s="5" t="s">
        <v>2</v>
      </c>
      <c r="B7" s="6">
        <v>6</v>
      </c>
      <c r="C7" s="7">
        <v>5</v>
      </c>
      <c r="D7" s="8">
        <v>1</v>
      </c>
      <c r="E7" s="17">
        <f t="shared" si="0"/>
        <v>0.54166666666666663</v>
      </c>
      <c r="F7" s="5">
        <v>5</v>
      </c>
      <c r="G7" s="5">
        <v>5</v>
      </c>
      <c r="H7" s="5">
        <v>0</v>
      </c>
      <c r="I7" s="5">
        <v>5</v>
      </c>
      <c r="J7" s="5">
        <v>0</v>
      </c>
      <c r="K7" s="5">
        <v>4</v>
      </c>
      <c r="L7" s="5">
        <v>6</v>
      </c>
      <c r="M7" s="5">
        <v>6</v>
      </c>
      <c r="N7" s="5">
        <v>1</v>
      </c>
      <c r="O7" s="5">
        <v>2</v>
      </c>
      <c r="P7" s="5">
        <v>4</v>
      </c>
      <c r="Q7" s="5">
        <v>5</v>
      </c>
      <c r="R7" s="5"/>
      <c r="S7" s="5"/>
      <c r="T7" s="5">
        <f t="shared" si="1"/>
        <v>43</v>
      </c>
    </row>
    <row r="8" spans="1:29" x14ac:dyDescent="0.25">
      <c r="A8" s="5" t="s">
        <v>1</v>
      </c>
      <c r="B8" s="6">
        <v>5</v>
      </c>
      <c r="C8" s="7">
        <v>5</v>
      </c>
      <c r="D8" s="8">
        <v>2</v>
      </c>
      <c r="E8" s="17">
        <f t="shared" si="0"/>
        <v>0.5</v>
      </c>
      <c r="F8" s="5">
        <v>5</v>
      </c>
      <c r="G8" s="5">
        <v>4</v>
      </c>
      <c r="H8" s="5">
        <v>0</v>
      </c>
      <c r="I8" s="5">
        <v>5</v>
      </c>
      <c r="J8" s="5">
        <v>7</v>
      </c>
      <c r="K8" s="5">
        <v>1</v>
      </c>
      <c r="L8" s="5">
        <v>7</v>
      </c>
      <c r="M8" s="5">
        <v>5</v>
      </c>
      <c r="N8" s="5">
        <v>1</v>
      </c>
      <c r="O8" s="5">
        <v>2</v>
      </c>
      <c r="P8" s="5">
        <v>3</v>
      </c>
      <c r="Q8" s="5">
        <v>3</v>
      </c>
      <c r="R8" s="5"/>
      <c r="S8" s="5"/>
      <c r="T8" s="5">
        <f t="shared" si="1"/>
        <v>43</v>
      </c>
    </row>
    <row r="9" spans="1:29" x14ac:dyDescent="0.25">
      <c r="A9" s="5" t="s">
        <v>6</v>
      </c>
      <c r="B9" s="6">
        <v>4</v>
      </c>
      <c r="C9" s="7">
        <v>6</v>
      </c>
      <c r="D9" s="8">
        <v>1</v>
      </c>
      <c r="E9" s="17">
        <f t="shared" si="0"/>
        <v>0.40909090909090912</v>
      </c>
      <c r="F9" s="5">
        <v>5</v>
      </c>
      <c r="G9" s="5">
        <v>8</v>
      </c>
      <c r="H9" s="5">
        <v>7</v>
      </c>
      <c r="I9" s="5">
        <v>7</v>
      </c>
      <c r="J9" s="5">
        <v>1</v>
      </c>
      <c r="K9" s="5">
        <v>6</v>
      </c>
      <c r="L9" s="5">
        <v>6</v>
      </c>
      <c r="M9" s="5">
        <v>7</v>
      </c>
      <c r="N9" s="5">
        <v>12</v>
      </c>
      <c r="O9" s="5">
        <v>1</v>
      </c>
      <c r="P9" s="5">
        <v>12</v>
      </c>
      <c r="Q9" s="5"/>
      <c r="R9" s="5"/>
      <c r="S9" s="5"/>
      <c r="T9" s="5">
        <f t="shared" si="1"/>
        <v>72</v>
      </c>
    </row>
    <row r="10" spans="1:29" x14ac:dyDescent="0.25">
      <c r="A10" s="5" t="s">
        <v>5</v>
      </c>
      <c r="B10" s="6">
        <v>3</v>
      </c>
      <c r="C10" s="7">
        <v>8</v>
      </c>
      <c r="D10" s="8">
        <v>1</v>
      </c>
      <c r="E10" s="17">
        <f t="shared" si="0"/>
        <v>0.29166666666666669</v>
      </c>
      <c r="F10" s="5">
        <v>11</v>
      </c>
      <c r="G10" s="5">
        <v>12</v>
      </c>
      <c r="H10" s="5">
        <v>2</v>
      </c>
      <c r="I10" s="5">
        <v>5</v>
      </c>
      <c r="J10" s="5">
        <v>6</v>
      </c>
      <c r="K10" s="5">
        <v>13</v>
      </c>
      <c r="L10" s="5">
        <v>10</v>
      </c>
      <c r="M10" s="5">
        <v>6</v>
      </c>
      <c r="N10" s="5">
        <v>14</v>
      </c>
      <c r="O10" s="5">
        <v>4</v>
      </c>
      <c r="P10" s="5">
        <v>12</v>
      </c>
      <c r="Q10" s="5">
        <v>9</v>
      </c>
      <c r="R10" s="5"/>
      <c r="S10" s="5"/>
      <c r="T10" s="5">
        <f t="shared" si="1"/>
        <v>104</v>
      </c>
    </row>
    <row r="11" spans="1:29" x14ac:dyDescent="0.25">
      <c r="A11" s="5" t="s">
        <v>4</v>
      </c>
      <c r="B11" s="6">
        <v>1</v>
      </c>
      <c r="C11" s="7">
        <v>10</v>
      </c>
      <c r="D11" s="8">
        <v>0</v>
      </c>
      <c r="E11" s="17">
        <f t="shared" si="0"/>
        <v>9.0909090909090912E-2</v>
      </c>
      <c r="F11" s="5">
        <v>14</v>
      </c>
      <c r="G11" s="5">
        <v>3</v>
      </c>
      <c r="H11" s="5">
        <v>10</v>
      </c>
      <c r="I11" s="5">
        <v>13</v>
      </c>
      <c r="J11" s="5">
        <v>11</v>
      </c>
      <c r="K11" s="5">
        <v>9</v>
      </c>
      <c r="L11" s="5">
        <v>9</v>
      </c>
      <c r="M11" s="5">
        <v>17</v>
      </c>
      <c r="N11" s="5">
        <v>12</v>
      </c>
      <c r="O11" s="5">
        <v>12</v>
      </c>
      <c r="P11" s="5">
        <v>15</v>
      </c>
      <c r="Q11" s="5"/>
      <c r="R11" s="5"/>
      <c r="S11" s="5"/>
      <c r="T11" s="5">
        <f t="shared" si="1"/>
        <v>125</v>
      </c>
    </row>
    <row r="12" spans="1:29" x14ac:dyDescent="0.25">
      <c r="R12" s="1"/>
      <c r="S12" s="1"/>
      <c r="V12" s="14"/>
    </row>
    <row r="13" spans="1:29" x14ac:dyDescent="0.25">
      <c r="A13" s="2" t="s">
        <v>13</v>
      </c>
      <c r="G13" s="1" t="s">
        <v>12</v>
      </c>
      <c r="R13" s="1"/>
      <c r="S13" s="1"/>
    </row>
    <row r="14" spans="1:29" x14ac:dyDescent="0.25">
      <c r="A14" s="3" t="s">
        <v>9</v>
      </c>
      <c r="B14" s="10" t="s">
        <v>10</v>
      </c>
      <c r="C14" s="11" t="s">
        <v>11</v>
      </c>
      <c r="D14" s="12" t="s">
        <v>27</v>
      </c>
      <c r="E14" s="16" t="s">
        <v>28</v>
      </c>
      <c r="F14" s="4">
        <v>40961</v>
      </c>
      <c r="G14" s="4">
        <v>40963</v>
      </c>
      <c r="H14" s="4">
        <v>40966</v>
      </c>
      <c r="I14" s="4">
        <v>40968</v>
      </c>
      <c r="J14" s="4">
        <v>40970</v>
      </c>
      <c r="K14" s="4">
        <v>40973</v>
      </c>
      <c r="L14" s="4">
        <v>40975</v>
      </c>
      <c r="M14" s="4">
        <v>40977</v>
      </c>
      <c r="N14" s="4">
        <v>40980</v>
      </c>
      <c r="O14" s="4">
        <v>40982</v>
      </c>
      <c r="P14" s="4">
        <v>40984</v>
      </c>
      <c r="Q14" s="4">
        <v>40985</v>
      </c>
      <c r="R14" s="18" t="s">
        <v>29</v>
      </c>
      <c r="S14" s="4">
        <v>40987</v>
      </c>
      <c r="T14" s="4">
        <v>40989</v>
      </c>
      <c r="U14" s="4">
        <v>40991</v>
      </c>
      <c r="V14" s="4">
        <v>40994</v>
      </c>
      <c r="W14" s="4">
        <v>40996</v>
      </c>
      <c r="X14" s="4">
        <v>40998</v>
      </c>
      <c r="Y14" s="4">
        <v>41008</v>
      </c>
      <c r="Z14" s="4">
        <v>41010</v>
      </c>
      <c r="AA14" s="4">
        <v>41012</v>
      </c>
      <c r="AB14" s="4">
        <v>41015</v>
      </c>
      <c r="AC14" s="3" t="s">
        <v>25</v>
      </c>
    </row>
    <row r="15" spans="1:29" x14ac:dyDescent="0.25">
      <c r="A15" s="5" t="s">
        <v>3</v>
      </c>
      <c r="B15" s="6">
        <v>10</v>
      </c>
      <c r="C15" s="7">
        <v>1</v>
      </c>
      <c r="D15" s="8"/>
      <c r="E15" s="17">
        <f t="shared" ref="E15:E24" si="2">(B15+(D15*0.5))/(B15+C15+D15)</f>
        <v>0.90909090909090906</v>
      </c>
      <c r="F15" s="13" t="s">
        <v>26</v>
      </c>
      <c r="G15" s="5">
        <v>0</v>
      </c>
      <c r="H15" s="13" t="s">
        <v>26</v>
      </c>
      <c r="I15" s="13" t="s">
        <v>26</v>
      </c>
      <c r="J15" s="5">
        <v>0</v>
      </c>
      <c r="K15" s="5">
        <v>0</v>
      </c>
      <c r="L15" s="13" t="s">
        <v>26</v>
      </c>
      <c r="M15" s="5">
        <v>3</v>
      </c>
      <c r="N15" s="5">
        <v>2</v>
      </c>
      <c r="O15" s="13" t="s">
        <v>26</v>
      </c>
      <c r="P15" s="5">
        <v>1</v>
      </c>
      <c r="Q15" s="5">
        <v>4</v>
      </c>
      <c r="R15" s="13" t="s">
        <v>26</v>
      </c>
      <c r="S15" s="5">
        <v>0</v>
      </c>
      <c r="T15" s="13" t="s">
        <v>26</v>
      </c>
      <c r="U15" s="5">
        <v>3</v>
      </c>
      <c r="V15" s="5">
        <v>6</v>
      </c>
      <c r="W15" s="9">
        <v>4</v>
      </c>
      <c r="X15" s="9"/>
      <c r="Y15" s="9"/>
      <c r="Z15" s="9"/>
      <c r="AA15" s="9"/>
      <c r="AB15" s="9"/>
      <c r="AC15" s="9">
        <f t="shared" ref="AC15:AC24" si="3">SUM(F15:AB15)</f>
        <v>23</v>
      </c>
    </row>
    <row r="16" spans="1:29" x14ac:dyDescent="0.25">
      <c r="A16" s="5" t="s">
        <v>7</v>
      </c>
      <c r="B16" s="6">
        <v>8</v>
      </c>
      <c r="C16" s="7">
        <v>2</v>
      </c>
      <c r="D16" s="8">
        <v>1</v>
      </c>
      <c r="E16" s="17">
        <f t="shared" si="2"/>
        <v>0.77272727272727271</v>
      </c>
      <c r="F16" s="13" t="s">
        <v>26</v>
      </c>
      <c r="G16" s="13" t="s">
        <v>26</v>
      </c>
      <c r="H16" s="13" t="s">
        <v>26</v>
      </c>
      <c r="I16" s="13" t="s">
        <v>26</v>
      </c>
      <c r="J16" s="5">
        <v>9</v>
      </c>
      <c r="K16" s="5">
        <v>6</v>
      </c>
      <c r="L16" s="5">
        <v>3</v>
      </c>
      <c r="M16" s="5">
        <v>5</v>
      </c>
      <c r="N16" s="13" t="s">
        <v>26</v>
      </c>
      <c r="O16" s="5">
        <v>1</v>
      </c>
      <c r="P16" s="5">
        <v>3</v>
      </c>
      <c r="Q16" s="5">
        <v>0</v>
      </c>
      <c r="R16" s="5">
        <v>4</v>
      </c>
      <c r="S16" s="13" t="s">
        <v>26</v>
      </c>
      <c r="T16" s="5">
        <v>4</v>
      </c>
      <c r="U16" s="5">
        <v>0</v>
      </c>
      <c r="V16" s="13" t="s">
        <v>26</v>
      </c>
      <c r="W16" s="9">
        <v>7</v>
      </c>
      <c r="X16" s="9"/>
      <c r="Y16" s="9"/>
      <c r="Z16" s="9"/>
      <c r="AA16" s="9"/>
      <c r="AB16" s="9"/>
      <c r="AC16" s="9">
        <f t="shared" si="3"/>
        <v>42</v>
      </c>
    </row>
    <row r="17" spans="1:29" x14ac:dyDescent="0.25">
      <c r="A17" s="5" t="s">
        <v>8</v>
      </c>
      <c r="B17" s="6">
        <v>7</v>
      </c>
      <c r="C17" s="7">
        <v>4</v>
      </c>
      <c r="D17" s="8"/>
      <c r="E17" s="17">
        <f t="shared" si="2"/>
        <v>0.63636363636363635</v>
      </c>
      <c r="F17" s="13" t="s">
        <v>26</v>
      </c>
      <c r="G17" s="5">
        <v>4</v>
      </c>
      <c r="H17" s="13" t="s">
        <v>26</v>
      </c>
      <c r="I17" s="13" t="s">
        <v>26</v>
      </c>
      <c r="J17" s="5">
        <v>7</v>
      </c>
      <c r="K17" s="5">
        <v>2</v>
      </c>
      <c r="L17" s="13" t="s">
        <v>26</v>
      </c>
      <c r="M17" s="5">
        <v>5</v>
      </c>
      <c r="N17" s="5">
        <v>10</v>
      </c>
      <c r="O17" s="13" t="s">
        <v>26</v>
      </c>
      <c r="P17" s="5">
        <v>3</v>
      </c>
      <c r="Q17" s="5">
        <v>5</v>
      </c>
      <c r="R17" s="13" t="s">
        <v>26</v>
      </c>
      <c r="S17" s="5">
        <v>5</v>
      </c>
      <c r="T17" s="5">
        <v>0</v>
      </c>
      <c r="U17" s="5">
        <v>7</v>
      </c>
      <c r="V17" s="13" t="s">
        <v>26</v>
      </c>
      <c r="W17" s="9">
        <v>3</v>
      </c>
      <c r="X17" s="9"/>
      <c r="Y17" s="9"/>
      <c r="Z17" s="9"/>
      <c r="AA17" s="9"/>
      <c r="AB17" s="9"/>
      <c r="AC17" s="9">
        <f t="shared" si="3"/>
        <v>51</v>
      </c>
    </row>
    <row r="18" spans="1:29" x14ac:dyDescent="0.25">
      <c r="A18" s="5" t="s">
        <v>16</v>
      </c>
      <c r="B18" s="6">
        <v>7</v>
      </c>
      <c r="C18" s="7">
        <v>3</v>
      </c>
      <c r="D18" s="8"/>
      <c r="E18" s="17">
        <f t="shared" si="2"/>
        <v>0.7</v>
      </c>
      <c r="F18" s="13" t="s">
        <v>26</v>
      </c>
      <c r="G18" s="5">
        <v>1</v>
      </c>
      <c r="H18" s="13" t="s">
        <v>26</v>
      </c>
      <c r="I18" s="13" t="s">
        <v>26</v>
      </c>
      <c r="J18" s="5">
        <v>1</v>
      </c>
      <c r="K18" s="5">
        <v>9</v>
      </c>
      <c r="L18" s="13" t="s">
        <v>26</v>
      </c>
      <c r="M18" s="5">
        <v>4</v>
      </c>
      <c r="N18" s="5">
        <v>5</v>
      </c>
      <c r="O18" s="13" t="s">
        <v>26</v>
      </c>
      <c r="P18" s="5">
        <v>4</v>
      </c>
      <c r="Q18" s="5">
        <v>11</v>
      </c>
      <c r="R18" s="13" t="s">
        <v>26</v>
      </c>
      <c r="S18" s="5">
        <v>1</v>
      </c>
      <c r="T18" s="13" t="s">
        <v>26</v>
      </c>
      <c r="U18" s="5">
        <v>11</v>
      </c>
      <c r="V18" s="5">
        <v>0</v>
      </c>
      <c r="W18" s="26" t="s">
        <v>26</v>
      </c>
      <c r="X18" s="9"/>
      <c r="Y18" s="9"/>
      <c r="Z18" s="9"/>
      <c r="AA18" s="9"/>
      <c r="AB18" s="9"/>
      <c r="AC18" s="9">
        <f t="shared" si="3"/>
        <v>47</v>
      </c>
    </row>
    <row r="19" spans="1:29" x14ac:dyDescent="0.25">
      <c r="A19" s="5" t="s">
        <v>5</v>
      </c>
      <c r="B19" s="6">
        <v>6</v>
      </c>
      <c r="C19" s="7">
        <v>4</v>
      </c>
      <c r="D19" s="8"/>
      <c r="E19" s="17">
        <f t="shared" si="2"/>
        <v>0.6</v>
      </c>
      <c r="F19" s="13" t="s">
        <v>26</v>
      </c>
      <c r="G19" s="5">
        <v>4</v>
      </c>
      <c r="H19" s="13" t="s">
        <v>26</v>
      </c>
      <c r="I19" s="5">
        <v>3</v>
      </c>
      <c r="J19" s="13" t="s">
        <v>26</v>
      </c>
      <c r="K19" s="5">
        <v>7</v>
      </c>
      <c r="L19" s="13" t="s">
        <v>26</v>
      </c>
      <c r="M19" s="5">
        <v>11</v>
      </c>
      <c r="N19" s="5">
        <v>1</v>
      </c>
      <c r="O19" s="13" t="s">
        <v>26</v>
      </c>
      <c r="P19" s="5">
        <v>7</v>
      </c>
      <c r="Q19" s="5">
        <v>5</v>
      </c>
      <c r="R19" s="13" t="s">
        <v>26</v>
      </c>
      <c r="S19" s="5">
        <v>4</v>
      </c>
      <c r="T19" s="13" t="s">
        <v>26</v>
      </c>
      <c r="U19" s="5">
        <v>9</v>
      </c>
      <c r="V19" s="5">
        <v>1</v>
      </c>
      <c r="W19" s="26" t="s">
        <v>26</v>
      </c>
      <c r="X19" s="9"/>
      <c r="Y19" s="9"/>
      <c r="Z19" s="9"/>
      <c r="AA19" s="9"/>
      <c r="AB19" s="9"/>
      <c r="AC19" s="9">
        <f t="shared" si="3"/>
        <v>52</v>
      </c>
    </row>
    <row r="20" spans="1:29" x14ac:dyDescent="0.25">
      <c r="A20" s="5" t="s">
        <v>15</v>
      </c>
      <c r="B20" s="6">
        <v>4</v>
      </c>
      <c r="C20" s="7">
        <v>4</v>
      </c>
      <c r="D20" s="8">
        <v>2</v>
      </c>
      <c r="E20" s="17">
        <f t="shared" si="2"/>
        <v>0.5</v>
      </c>
      <c r="F20" s="13" t="s">
        <v>26</v>
      </c>
      <c r="G20" s="5">
        <v>12</v>
      </c>
      <c r="H20" s="13" t="s">
        <v>26</v>
      </c>
      <c r="I20" s="13" t="s">
        <v>26</v>
      </c>
      <c r="J20" s="5">
        <v>4</v>
      </c>
      <c r="K20" s="5">
        <v>9</v>
      </c>
      <c r="L20" s="13" t="s">
        <v>26</v>
      </c>
      <c r="M20" s="5">
        <v>13</v>
      </c>
      <c r="N20" s="5">
        <v>6</v>
      </c>
      <c r="O20" s="13" t="s">
        <v>26</v>
      </c>
      <c r="P20" s="5">
        <v>6</v>
      </c>
      <c r="Q20" s="5">
        <v>1</v>
      </c>
      <c r="R20" s="13" t="s">
        <v>26</v>
      </c>
      <c r="S20" s="5">
        <v>5</v>
      </c>
      <c r="T20" s="5">
        <v>4</v>
      </c>
      <c r="U20" s="13" t="s">
        <v>26</v>
      </c>
      <c r="V20" s="5">
        <v>5</v>
      </c>
      <c r="W20" s="26" t="s">
        <v>26</v>
      </c>
      <c r="X20" s="9"/>
      <c r="Y20" s="9"/>
      <c r="Z20" s="9"/>
      <c r="AA20" s="9"/>
      <c r="AB20" s="9"/>
      <c r="AC20" s="9">
        <f t="shared" si="3"/>
        <v>65</v>
      </c>
    </row>
    <row r="21" spans="1:29" x14ac:dyDescent="0.25">
      <c r="A21" s="5" t="s">
        <v>14</v>
      </c>
      <c r="B21" s="6">
        <v>3</v>
      </c>
      <c r="C21" s="7">
        <v>6</v>
      </c>
      <c r="D21" s="8"/>
      <c r="E21" s="17">
        <f t="shared" si="2"/>
        <v>0.33333333333333331</v>
      </c>
      <c r="F21" s="13" t="s">
        <v>26</v>
      </c>
      <c r="G21" s="5">
        <v>9</v>
      </c>
      <c r="H21" s="13" t="s">
        <v>26</v>
      </c>
      <c r="I21" s="5">
        <v>4</v>
      </c>
      <c r="J21" s="25">
        <v>2</v>
      </c>
      <c r="K21" s="13" t="s">
        <v>26</v>
      </c>
      <c r="L21" s="5">
        <v>4</v>
      </c>
      <c r="M21" s="5">
        <v>8</v>
      </c>
      <c r="N21" s="13" t="s">
        <v>26</v>
      </c>
      <c r="O21" s="13" t="s">
        <v>26</v>
      </c>
      <c r="P21" s="13" t="s">
        <v>26</v>
      </c>
      <c r="Q21" s="5">
        <v>7</v>
      </c>
      <c r="R21" s="13" t="s">
        <v>26</v>
      </c>
      <c r="S21" s="5">
        <v>7</v>
      </c>
      <c r="T21" s="13" t="s">
        <v>26</v>
      </c>
      <c r="U21" s="5">
        <v>8</v>
      </c>
      <c r="V21" s="5">
        <v>7</v>
      </c>
      <c r="W21" s="26" t="s">
        <v>26</v>
      </c>
      <c r="X21" s="9"/>
      <c r="Y21" s="9"/>
      <c r="Z21" s="9"/>
      <c r="AA21" s="9"/>
      <c r="AB21" s="9"/>
      <c r="AC21" s="9">
        <f t="shared" si="3"/>
        <v>56</v>
      </c>
    </row>
    <row r="22" spans="1:29" x14ac:dyDescent="0.25">
      <c r="A22" s="5" t="s">
        <v>2</v>
      </c>
      <c r="B22" s="6">
        <v>2</v>
      </c>
      <c r="C22" s="7">
        <v>8</v>
      </c>
      <c r="D22" s="8"/>
      <c r="E22" s="17">
        <f t="shared" si="2"/>
        <v>0.2</v>
      </c>
      <c r="F22" s="13" t="s">
        <v>26</v>
      </c>
      <c r="G22" s="5">
        <v>11</v>
      </c>
      <c r="H22" s="13" t="s">
        <v>26</v>
      </c>
      <c r="I22" s="5">
        <v>4</v>
      </c>
      <c r="J22" s="13" t="s">
        <v>26</v>
      </c>
      <c r="K22" s="5">
        <v>4</v>
      </c>
      <c r="L22" s="5">
        <v>9</v>
      </c>
      <c r="M22" s="13" t="s">
        <v>26</v>
      </c>
      <c r="N22" s="5">
        <v>7</v>
      </c>
      <c r="O22" s="5">
        <v>6</v>
      </c>
      <c r="P22" s="13" t="s">
        <v>26</v>
      </c>
      <c r="Q22" s="5">
        <v>6</v>
      </c>
      <c r="R22" s="13" t="s">
        <v>26</v>
      </c>
      <c r="S22" s="5">
        <v>9</v>
      </c>
      <c r="T22" s="5">
        <v>15</v>
      </c>
      <c r="U22" s="13" t="s">
        <v>26</v>
      </c>
      <c r="V22" s="5">
        <v>7</v>
      </c>
      <c r="W22" s="26" t="s">
        <v>26</v>
      </c>
      <c r="X22" s="9"/>
      <c r="Y22" s="9"/>
      <c r="Z22" s="9"/>
      <c r="AA22" s="9"/>
      <c r="AB22" s="9"/>
      <c r="AC22" s="9">
        <f t="shared" si="3"/>
        <v>78</v>
      </c>
    </row>
    <row r="23" spans="1:29" x14ac:dyDescent="0.25">
      <c r="A23" s="5" t="s">
        <v>4</v>
      </c>
      <c r="B23" s="6">
        <v>1</v>
      </c>
      <c r="C23" s="7">
        <v>9</v>
      </c>
      <c r="D23" s="8"/>
      <c r="E23" s="17">
        <f t="shared" si="2"/>
        <v>0.1</v>
      </c>
      <c r="F23" s="13" t="s">
        <v>26</v>
      </c>
      <c r="G23" s="13" t="s">
        <v>26</v>
      </c>
      <c r="H23" s="13" t="s">
        <v>26</v>
      </c>
      <c r="I23" s="5">
        <v>3</v>
      </c>
      <c r="J23" s="5">
        <v>10</v>
      </c>
      <c r="K23" s="13" t="s">
        <v>26</v>
      </c>
      <c r="L23" s="5">
        <v>7</v>
      </c>
      <c r="M23" s="13" t="s">
        <v>26</v>
      </c>
      <c r="N23" s="5">
        <v>20</v>
      </c>
      <c r="O23" s="13" t="s">
        <v>26</v>
      </c>
      <c r="P23" s="5">
        <v>13</v>
      </c>
      <c r="Q23" s="5">
        <v>13</v>
      </c>
      <c r="R23" s="5">
        <v>10</v>
      </c>
      <c r="S23" s="13" t="s">
        <v>26</v>
      </c>
      <c r="T23" s="13" t="s">
        <v>26</v>
      </c>
      <c r="U23" s="5">
        <v>19</v>
      </c>
      <c r="V23" s="5">
        <v>8</v>
      </c>
      <c r="W23" s="9">
        <v>13</v>
      </c>
      <c r="X23" s="9"/>
      <c r="Y23" s="9"/>
      <c r="Z23" s="9"/>
      <c r="AA23" s="9"/>
      <c r="AB23" s="9"/>
      <c r="AC23" s="9">
        <f t="shared" si="3"/>
        <v>116</v>
      </c>
    </row>
    <row r="24" spans="1:29" x14ac:dyDescent="0.25">
      <c r="A24" s="5" t="s">
        <v>1</v>
      </c>
      <c r="B24" s="6">
        <v>1</v>
      </c>
      <c r="C24" s="7">
        <v>8</v>
      </c>
      <c r="D24" s="8">
        <v>1</v>
      </c>
      <c r="E24" s="17">
        <f t="shared" si="2"/>
        <v>0.15</v>
      </c>
      <c r="F24" s="13" t="s">
        <v>26</v>
      </c>
      <c r="G24" s="5">
        <v>12</v>
      </c>
      <c r="H24" s="13" t="s">
        <v>26</v>
      </c>
      <c r="I24" s="13" t="s">
        <v>26</v>
      </c>
      <c r="J24" s="5">
        <v>11</v>
      </c>
      <c r="K24" s="5">
        <v>12</v>
      </c>
      <c r="L24" s="13" t="s">
        <v>26</v>
      </c>
      <c r="M24" s="5">
        <v>15</v>
      </c>
      <c r="N24" s="5">
        <v>9</v>
      </c>
      <c r="O24" s="13" t="s">
        <v>26</v>
      </c>
      <c r="P24" s="5">
        <v>11</v>
      </c>
      <c r="Q24" s="5">
        <v>21</v>
      </c>
      <c r="R24" s="13" t="s">
        <v>26</v>
      </c>
      <c r="S24" s="5">
        <v>5</v>
      </c>
      <c r="T24" s="13" t="s">
        <v>26</v>
      </c>
      <c r="U24" s="5">
        <v>6</v>
      </c>
      <c r="V24" s="5">
        <v>21</v>
      </c>
      <c r="W24" s="26" t="s">
        <v>26</v>
      </c>
      <c r="X24" s="9"/>
      <c r="Y24" s="9"/>
      <c r="Z24" s="9"/>
      <c r="AA24" s="9"/>
      <c r="AB24" s="9"/>
      <c r="AC24" s="9">
        <f t="shared" si="3"/>
        <v>123</v>
      </c>
    </row>
    <row r="25" spans="1:29" x14ac:dyDescent="0.25">
      <c r="A25" s="19"/>
      <c r="B25" s="23"/>
      <c r="C25" s="23"/>
      <c r="D25" s="23"/>
      <c r="E25" s="24"/>
      <c r="F25" s="20" t="s">
        <v>30</v>
      </c>
      <c r="G25" s="19"/>
      <c r="H25" s="20" t="s">
        <v>30</v>
      </c>
      <c r="I25" s="20"/>
      <c r="J25" s="19"/>
      <c r="K25" s="19"/>
      <c r="L25" s="20"/>
      <c r="M25" s="19"/>
      <c r="N25" s="19"/>
      <c r="O25" s="20" t="s">
        <v>30</v>
      </c>
      <c r="P25" s="19"/>
      <c r="Q25" s="19"/>
      <c r="R25" s="20"/>
      <c r="S25" s="19"/>
      <c r="T25" s="19"/>
      <c r="U25" s="21"/>
      <c r="V25" s="21"/>
      <c r="W25" s="21"/>
      <c r="X25" s="21"/>
      <c r="Y25" s="21"/>
      <c r="Z25" s="21"/>
      <c r="AA25" s="21"/>
      <c r="AB25" s="21"/>
    </row>
    <row r="26" spans="1:29" x14ac:dyDescent="0.25">
      <c r="R26" s="1"/>
      <c r="S26" s="1"/>
    </row>
    <row r="27" spans="1:29" x14ac:dyDescent="0.25">
      <c r="A27" s="2" t="s">
        <v>17</v>
      </c>
      <c r="G27" s="1" t="s">
        <v>12</v>
      </c>
      <c r="R27" s="1"/>
      <c r="S27" s="1"/>
    </row>
    <row r="28" spans="1:29" x14ac:dyDescent="0.25">
      <c r="A28" s="3" t="s">
        <v>9</v>
      </c>
      <c r="B28" s="10" t="s">
        <v>10</v>
      </c>
      <c r="C28" s="11" t="s">
        <v>11</v>
      </c>
      <c r="D28" s="12" t="s">
        <v>27</v>
      </c>
      <c r="E28" s="16" t="s">
        <v>28</v>
      </c>
      <c r="F28" s="4">
        <v>40963</v>
      </c>
      <c r="G28" s="4">
        <v>40966</v>
      </c>
      <c r="H28" s="4">
        <v>40970</v>
      </c>
      <c r="I28" s="4">
        <v>40973</v>
      </c>
      <c r="J28" s="4">
        <v>40977</v>
      </c>
      <c r="K28" s="4">
        <v>40980</v>
      </c>
      <c r="L28" s="4">
        <v>40984</v>
      </c>
      <c r="M28" s="4">
        <v>40985</v>
      </c>
      <c r="N28" s="4">
        <v>40987</v>
      </c>
      <c r="O28" s="4">
        <v>40991</v>
      </c>
      <c r="P28" s="4">
        <v>40994</v>
      </c>
      <c r="Q28" s="4">
        <v>40998</v>
      </c>
      <c r="R28" s="4">
        <v>41008</v>
      </c>
      <c r="S28" s="4">
        <v>41012</v>
      </c>
      <c r="T28" s="4">
        <v>41015</v>
      </c>
      <c r="U28" s="4">
        <v>41019</v>
      </c>
      <c r="V28" s="4">
        <v>41022</v>
      </c>
      <c r="W28" s="3" t="s">
        <v>25</v>
      </c>
    </row>
    <row r="29" spans="1:29" x14ac:dyDescent="0.25">
      <c r="A29" s="5" t="s">
        <v>19</v>
      </c>
      <c r="B29" s="6">
        <v>6</v>
      </c>
      <c r="C29" s="7">
        <v>1</v>
      </c>
      <c r="D29" s="8">
        <v>1</v>
      </c>
      <c r="E29" s="17">
        <f>(B29+(D29*0.5))/(B29+C29+D29)</f>
        <v>0.8125</v>
      </c>
      <c r="F29" s="5">
        <v>5</v>
      </c>
      <c r="G29" s="13" t="s">
        <v>26</v>
      </c>
      <c r="H29" s="5">
        <v>2</v>
      </c>
      <c r="I29" s="5">
        <v>2</v>
      </c>
      <c r="J29" s="5">
        <v>7</v>
      </c>
      <c r="K29" s="5">
        <v>4</v>
      </c>
      <c r="L29" s="13" t="s">
        <v>26</v>
      </c>
      <c r="M29" s="13" t="s">
        <v>26</v>
      </c>
      <c r="N29" s="5">
        <v>3</v>
      </c>
      <c r="O29" s="5">
        <v>7</v>
      </c>
      <c r="P29" s="5">
        <v>0</v>
      </c>
      <c r="Q29" s="5"/>
      <c r="R29" s="5"/>
      <c r="S29" s="5"/>
      <c r="T29" s="5"/>
      <c r="U29" s="9"/>
      <c r="V29" s="9"/>
      <c r="W29" s="9">
        <f>SUM(F29:V29)</f>
        <v>30</v>
      </c>
    </row>
    <row r="30" spans="1:29" x14ac:dyDescent="0.25">
      <c r="A30" s="5" t="s">
        <v>20</v>
      </c>
      <c r="B30" s="6">
        <v>5</v>
      </c>
      <c r="C30" s="7">
        <v>1</v>
      </c>
      <c r="D30" s="8">
        <v>1</v>
      </c>
      <c r="E30" s="17">
        <f>(B30+(D30*0.5))/(B30+C30+D30)</f>
        <v>0.7857142857142857</v>
      </c>
      <c r="F30" s="5">
        <v>3</v>
      </c>
      <c r="G30" s="13" t="s">
        <v>26</v>
      </c>
      <c r="H30" s="13" t="s">
        <v>26</v>
      </c>
      <c r="I30" s="5">
        <v>8</v>
      </c>
      <c r="J30" s="5">
        <v>7</v>
      </c>
      <c r="K30" s="5">
        <v>4</v>
      </c>
      <c r="L30" s="5">
        <v>0</v>
      </c>
      <c r="M30" s="5">
        <v>0</v>
      </c>
      <c r="N30" s="13" t="s">
        <v>26</v>
      </c>
      <c r="O30" s="5">
        <v>1</v>
      </c>
      <c r="P30" s="13" t="s">
        <v>26</v>
      </c>
      <c r="Q30" s="5"/>
      <c r="R30" s="5"/>
      <c r="S30" s="5"/>
      <c r="T30" s="5"/>
      <c r="U30" s="9"/>
      <c r="V30" s="9"/>
      <c r="W30" s="9">
        <f>SUM(F30:V30)</f>
        <v>23</v>
      </c>
    </row>
    <row r="31" spans="1:29" x14ac:dyDescent="0.25">
      <c r="A31" s="5" t="s">
        <v>6</v>
      </c>
      <c r="B31" s="6">
        <v>4</v>
      </c>
      <c r="C31" s="7">
        <v>5</v>
      </c>
      <c r="D31" s="8"/>
      <c r="E31" s="17">
        <f>(B31+(D31*0.5))/(B31+C31+D31)</f>
        <v>0.44444444444444442</v>
      </c>
      <c r="F31" s="5">
        <v>15</v>
      </c>
      <c r="G31" s="13" t="s">
        <v>26</v>
      </c>
      <c r="H31" s="5">
        <v>4</v>
      </c>
      <c r="I31" s="5">
        <v>9</v>
      </c>
      <c r="J31" s="13" t="s">
        <v>26</v>
      </c>
      <c r="K31" s="5">
        <v>10</v>
      </c>
      <c r="L31" s="5">
        <v>4</v>
      </c>
      <c r="M31" s="5">
        <v>21</v>
      </c>
      <c r="N31" s="5">
        <v>0</v>
      </c>
      <c r="O31" s="5">
        <v>14</v>
      </c>
      <c r="P31" s="5">
        <v>7</v>
      </c>
      <c r="Q31" s="5"/>
      <c r="R31" s="5"/>
      <c r="S31" s="5"/>
      <c r="T31" s="5"/>
      <c r="U31" s="9"/>
      <c r="V31" s="9"/>
      <c r="W31" s="9">
        <f>SUM(F31:V31)</f>
        <v>84</v>
      </c>
    </row>
    <row r="32" spans="1:29" x14ac:dyDescent="0.25">
      <c r="A32" s="5" t="s">
        <v>18</v>
      </c>
      <c r="B32" s="6">
        <v>3</v>
      </c>
      <c r="C32" s="7">
        <v>5</v>
      </c>
      <c r="D32" s="8"/>
      <c r="E32" s="17">
        <f>(B32+(D32*0.5))/(B32+C32+D32)</f>
        <v>0.375</v>
      </c>
      <c r="F32" s="5">
        <v>25</v>
      </c>
      <c r="G32" s="13" t="s">
        <v>26</v>
      </c>
      <c r="H32" s="5">
        <v>12</v>
      </c>
      <c r="I32" s="13" t="s">
        <v>26</v>
      </c>
      <c r="J32" s="5">
        <v>5</v>
      </c>
      <c r="K32" s="5">
        <v>15</v>
      </c>
      <c r="L32" s="5">
        <v>16</v>
      </c>
      <c r="M32" s="5">
        <v>9</v>
      </c>
      <c r="N32" s="5">
        <v>23</v>
      </c>
      <c r="O32" s="13" t="s">
        <v>26</v>
      </c>
      <c r="P32" s="5">
        <v>0</v>
      </c>
      <c r="Q32" s="5"/>
      <c r="R32" s="5"/>
      <c r="S32" s="5"/>
      <c r="T32" s="5"/>
      <c r="U32" s="9"/>
      <c r="V32" s="9"/>
      <c r="W32" s="9">
        <f>SUM(F32:V32)</f>
        <v>105</v>
      </c>
    </row>
    <row r="33" spans="1:23" x14ac:dyDescent="0.25">
      <c r="A33" s="5" t="s">
        <v>16</v>
      </c>
      <c r="B33" s="6">
        <v>1</v>
      </c>
      <c r="C33" s="7">
        <v>7</v>
      </c>
      <c r="D33" s="8"/>
      <c r="E33" s="17">
        <f>(B33+(D33*0.5))/(B33+C33+D33)</f>
        <v>0.125</v>
      </c>
      <c r="F33" s="13" t="s">
        <v>26</v>
      </c>
      <c r="G33" s="13" t="s">
        <v>26</v>
      </c>
      <c r="H33" s="5">
        <v>21</v>
      </c>
      <c r="I33" s="5">
        <v>21</v>
      </c>
      <c r="J33" s="5">
        <v>15</v>
      </c>
      <c r="K33" s="13" t="s">
        <v>26</v>
      </c>
      <c r="L33" s="5">
        <v>13</v>
      </c>
      <c r="M33" s="5">
        <v>7</v>
      </c>
      <c r="N33" s="5">
        <v>16</v>
      </c>
      <c r="O33" s="5">
        <v>0</v>
      </c>
      <c r="P33" s="5">
        <v>7</v>
      </c>
      <c r="Q33" s="5"/>
      <c r="R33" s="5"/>
      <c r="S33" s="5"/>
      <c r="T33" s="5"/>
      <c r="U33" s="9"/>
      <c r="V33" s="9"/>
      <c r="W33" s="9">
        <f>SUM(F33:V33)</f>
        <v>100</v>
      </c>
    </row>
    <row r="34" spans="1:23" x14ac:dyDescent="0.25">
      <c r="A34" s="19"/>
      <c r="B34" s="23"/>
      <c r="C34" s="23"/>
      <c r="D34" s="23"/>
      <c r="E34" s="24"/>
      <c r="F34" s="20"/>
      <c r="G34" s="20" t="s">
        <v>30</v>
      </c>
      <c r="H34" s="19"/>
      <c r="I34" s="19"/>
      <c r="J34" s="19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21"/>
      <c r="V34" s="21"/>
      <c r="W34" s="21"/>
    </row>
    <row r="35" spans="1:23" x14ac:dyDescent="0.25">
      <c r="R35" s="1"/>
      <c r="S35" s="1"/>
    </row>
    <row r="36" spans="1:23" x14ac:dyDescent="0.25">
      <c r="A36" s="2" t="s">
        <v>21</v>
      </c>
      <c r="G36" s="1" t="s">
        <v>12</v>
      </c>
      <c r="R36" s="1"/>
      <c r="S36" s="1"/>
    </row>
    <row r="37" spans="1:23" x14ac:dyDescent="0.25">
      <c r="A37" s="3" t="s">
        <v>9</v>
      </c>
      <c r="B37" s="10" t="s">
        <v>24</v>
      </c>
      <c r="C37" s="11" t="s">
        <v>11</v>
      </c>
      <c r="D37" s="12" t="s">
        <v>27</v>
      </c>
      <c r="E37" s="16" t="s">
        <v>28</v>
      </c>
      <c r="F37" s="4">
        <v>40961</v>
      </c>
      <c r="G37" s="4">
        <v>40963</v>
      </c>
      <c r="H37" s="4">
        <v>40968</v>
      </c>
      <c r="I37" s="4">
        <v>40970</v>
      </c>
      <c r="J37" s="4">
        <v>40975</v>
      </c>
      <c r="K37" s="4">
        <v>40977</v>
      </c>
      <c r="L37" s="4">
        <v>40982</v>
      </c>
      <c r="M37" s="4">
        <v>40984</v>
      </c>
      <c r="N37" s="4">
        <v>40985</v>
      </c>
      <c r="O37" s="4">
        <v>40991</v>
      </c>
      <c r="P37" s="4">
        <v>40996</v>
      </c>
      <c r="Q37" s="4">
        <v>40998</v>
      </c>
      <c r="R37" s="4">
        <v>41010</v>
      </c>
      <c r="S37" s="4">
        <v>41012</v>
      </c>
      <c r="T37" s="4">
        <v>41017</v>
      </c>
      <c r="U37" s="4">
        <v>41019</v>
      </c>
      <c r="V37" s="3" t="s">
        <v>25</v>
      </c>
    </row>
    <row r="38" spans="1:23" x14ac:dyDescent="0.25">
      <c r="A38" s="5" t="s">
        <v>2</v>
      </c>
      <c r="B38" s="6">
        <v>5</v>
      </c>
      <c r="C38" s="7">
        <v>1</v>
      </c>
      <c r="D38" s="8">
        <v>0</v>
      </c>
      <c r="E38" s="17">
        <f>(B38+(D38*0.5))/(B38+C38+D38)</f>
        <v>0.83333333333333337</v>
      </c>
      <c r="F38" s="13" t="s">
        <v>26</v>
      </c>
      <c r="G38" s="5">
        <v>0</v>
      </c>
      <c r="H38" s="5">
        <v>0</v>
      </c>
      <c r="I38" s="5">
        <v>1</v>
      </c>
      <c r="J38" s="5">
        <v>4</v>
      </c>
      <c r="K38" s="5">
        <v>5</v>
      </c>
      <c r="L38" s="13" t="s">
        <v>26</v>
      </c>
      <c r="M38" s="5">
        <v>1</v>
      </c>
      <c r="N38" s="5">
        <v>0</v>
      </c>
      <c r="O38" s="5">
        <v>7</v>
      </c>
      <c r="P38" s="5">
        <v>11</v>
      </c>
      <c r="Q38" s="5"/>
      <c r="R38" s="5"/>
      <c r="S38" s="5"/>
      <c r="T38" s="5"/>
      <c r="U38" s="9"/>
      <c r="V38" s="9">
        <f>SUM(F38:U38)</f>
        <v>29</v>
      </c>
    </row>
    <row r="39" spans="1:23" x14ac:dyDescent="0.25">
      <c r="A39" s="5" t="s">
        <v>7</v>
      </c>
      <c r="B39" s="6">
        <v>4</v>
      </c>
      <c r="C39" s="7">
        <v>2</v>
      </c>
      <c r="D39" s="8">
        <v>1</v>
      </c>
      <c r="E39" s="17">
        <f>(B39+(D39*0.5))/(B39+C39+D39)</f>
        <v>0.6428571428571429</v>
      </c>
      <c r="F39" s="13" t="s">
        <v>26</v>
      </c>
      <c r="G39" s="5">
        <v>0</v>
      </c>
      <c r="H39" s="5">
        <v>5</v>
      </c>
      <c r="I39" s="5">
        <v>2</v>
      </c>
      <c r="J39" s="5">
        <v>0</v>
      </c>
      <c r="K39" s="13" t="s">
        <v>26</v>
      </c>
      <c r="L39" s="5">
        <v>0</v>
      </c>
      <c r="M39" s="5">
        <v>12</v>
      </c>
      <c r="N39" s="13" t="s">
        <v>26</v>
      </c>
      <c r="O39" s="5">
        <v>0</v>
      </c>
      <c r="P39" s="13" t="s">
        <v>26</v>
      </c>
      <c r="Q39" s="5"/>
      <c r="R39" s="5"/>
      <c r="S39" s="5"/>
      <c r="T39" s="5"/>
      <c r="U39" s="9"/>
      <c r="V39" s="9">
        <f>SUM(F39:U39)</f>
        <v>19</v>
      </c>
    </row>
    <row r="40" spans="1:23" x14ac:dyDescent="0.25">
      <c r="A40" s="5" t="s">
        <v>23</v>
      </c>
      <c r="B40" s="6">
        <v>2</v>
      </c>
      <c r="C40" s="7">
        <v>4</v>
      </c>
      <c r="D40" s="8">
        <v>0</v>
      </c>
      <c r="E40" s="17">
        <f>(B40+(D40*0.5))/(B40+C40+D40)</f>
        <v>0.33333333333333331</v>
      </c>
      <c r="F40" s="13" t="s">
        <v>26</v>
      </c>
      <c r="G40" s="5">
        <v>15</v>
      </c>
      <c r="H40" s="5">
        <v>3</v>
      </c>
      <c r="I40" s="5">
        <v>7</v>
      </c>
      <c r="J40" s="13" t="s">
        <v>26</v>
      </c>
      <c r="K40" s="5">
        <v>8</v>
      </c>
      <c r="L40" s="13" t="s">
        <v>26</v>
      </c>
      <c r="M40" s="5">
        <v>0</v>
      </c>
      <c r="N40" s="5">
        <v>8</v>
      </c>
      <c r="O40" s="13" t="s">
        <v>26</v>
      </c>
      <c r="P40" s="5"/>
      <c r="Q40" s="5"/>
      <c r="R40" s="5"/>
      <c r="S40" s="5"/>
      <c r="T40" s="5"/>
      <c r="U40" s="9"/>
      <c r="V40" s="9">
        <f>SUM(F40:U40)</f>
        <v>41</v>
      </c>
    </row>
    <row r="41" spans="1:23" x14ac:dyDescent="0.25">
      <c r="A41" s="5" t="s">
        <v>4</v>
      </c>
      <c r="B41" s="6">
        <v>2</v>
      </c>
      <c r="C41" s="7">
        <v>2</v>
      </c>
      <c r="D41" s="8">
        <v>1</v>
      </c>
      <c r="E41" s="17">
        <f>(B41+(D41*0.5))/(B41+C41+D41)</f>
        <v>0.5</v>
      </c>
      <c r="F41" s="13" t="s">
        <v>26</v>
      </c>
      <c r="G41" s="5">
        <v>0</v>
      </c>
      <c r="H41" s="13" t="s">
        <v>26</v>
      </c>
      <c r="I41" s="13" t="s">
        <v>26</v>
      </c>
      <c r="J41" s="5">
        <v>0</v>
      </c>
      <c r="K41" s="5">
        <v>0</v>
      </c>
      <c r="L41" s="5">
        <v>1</v>
      </c>
      <c r="M41" s="13" t="s">
        <v>26</v>
      </c>
      <c r="N41" s="25">
        <v>7</v>
      </c>
      <c r="O41" s="5">
        <v>7</v>
      </c>
      <c r="P41" s="5">
        <v>4</v>
      </c>
      <c r="Q41" s="5"/>
      <c r="R41" s="5"/>
      <c r="S41" s="5"/>
      <c r="T41" s="5"/>
      <c r="U41" s="9"/>
      <c r="V41" s="9">
        <f>SUM(F41:U41)</f>
        <v>19</v>
      </c>
    </row>
    <row r="42" spans="1:23" x14ac:dyDescent="0.25">
      <c r="A42" s="5" t="s">
        <v>22</v>
      </c>
      <c r="B42" s="6">
        <v>1</v>
      </c>
      <c r="C42" s="7">
        <v>5</v>
      </c>
      <c r="D42" s="8">
        <v>0</v>
      </c>
      <c r="E42" s="17">
        <f>(B42+(D42*0.5))/(B42+C42+D42)</f>
        <v>0.16666666666666666</v>
      </c>
      <c r="F42" s="13" t="s">
        <v>26</v>
      </c>
      <c r="G42" s="13" t="s">
        <v>26</v>
      </c>
      <c r="H42" s="5">
        <v>9</v>
      </c>
      <c r="I42" s="5">
        <v>5</v>
      </c>
      <c r="J42" s="5">
        <v>7</v>
      </c>
      <c r="K42" s="5">
        <v>5</v>
      </c>
      <c r="L42" s="13" t="s">
        <v>26</v>
      </c>
      <c r="M42" s="5">
        <v>8</v>
      </c>
      <c r="N42" s="5">
        <v>6</v>
      </c>
      <c r="O42" s="5">
        <v>0</v>
      </c>
      <c r="P42" s="5"/>
      <c r="Q42" s="5"/>
      <c r="R42" s="5"/>
      <c r="S42" s="5"/>
      <c r="T42" s="5"/>
      <c r="U42" s="9"/>
      <c r="V42" s="9">
        <f>SUM(F42:U42)</f>
        <v>40</v>
      </c>
    </row>
    <row r="43" spans="1:23" x14ac:dyDescent="0.25">
      <c r="F43" s="22" t="s">
        <v>30</v>
      </c>
      <c r="L43" s="1" t="s">
        <v>30</v>
      </c>
    </row>
    <row r="44" spans="1:23" x14ac:dyDescent="0.25">
      <c r="F44" s="22"/>
    </row>
    <row r="45" spans="1:23" x14ac:dyDescent="0.25">
      <c r="F45" s="22"/>
    </row>
    <row r="46" spans="1:23" x14ac:dyDescent="0.25">
      <c r="F46" s="22"/>
    </row>
    <row r="47" spans="1:23" x14ac:dyDescent="0.25">
      <c r="F47" s="22"/>
    </row>
    <row r="48" spans="1:23" x14ac:dyDescent="0.25">
      <c r="F48" s="22"/>
    </row>
    <row r="49" spans="2:19" x14ac:dyDescent="0.25">
      <c r="F49" s="22"/>
    </row>
    <row r="50" spans="2:19" x14ac:dyDescent="0.25">
      <c r="F50" s="22"/>
    </row>
    <row r="51" spans="2:19" x14ac:dyDescent="0.25">
      <c r="F51" s="22"/>
    </row>
    <row r="55" spans="2:19" ht="30" x14ac:dyDescent="0.4">
      <c r="B55" s="41" t="s">
        <v>61</v>
      </c>
      <c r="C55" s="41"/>
      <c r="D55" s="41"/>
      <c r="E55" s="41"/>
      <c r="F55" s="41"/>
      <c r="G55" s="41"/>
      <c r="H55" s="41"/>
      <c r="I55" s="41"/>
      <c r="L55" s="41" t="s">
        <v>62</v>
      </c>
      <c r="M55" s="41"/>
      <c r="N55" s="41"/>
      <c r="O55" s="41"/>
      <c r="P55" s="41"/>
      <c r="Q55" s="41"/>
      <c r="R55" s="41"/>
      <c r="S55" s="41"/>
    </row>
    <row r="57" spans="2:19" x14ac:dyDescent="0.25">
      <c r="B57" s="30" t="s">
        <v>53</v>
      </c>
      <c r="L57"/>
      <c r="M57"/>
      <c r="N57" s="30" t="s">
        <v>54</v>
      </c>
      <c r="O57" s="30"/>
      <c r="P57"/>
      <c r="Q57"/>
    </row>
    <row r="58" spans="2:19" x14ac:dyDescent="0.25">
      <c r="B58"/>
      <c r="C58" s="27"/>
      <c r="D58"/>
      <c r="E58"/>
      <c r="F58"/>
      <c r="G58"/>
      <c r="L58"/>
      <c r="M58"/>
      <c r="N58"/>
      <c r="O58" s="27"/>
      <c r="P58"/>
      <c r="Q58"/>
    </row>
    <row r="59" spans="2:19" x14ac:dyDescent="0.25">
      <c r="B59" s="39" t="s">
        <v>35</v>
      </c>
      <c r="C59" s="38"/>
      <c r="D59" s="29"/>
      <c r="E59" s="30"/>
      <c r="F59"/>
      <c r="G59"/>
      <c r="L59"/>
      <c r="M59"/>
      <c r="N59" s="39" t="s">
        <v>64</v>
      </c>
      <c r="O59" s="38"/>
      <c r="P59" s="29"/>
      <c r="Q59" s="30"/>
    </row>
    <row r="60" spans="2:19" x14ac:dyDescent="0.25">
      <c r="B60" s="37" t="s">
        <v>31</v>
      </c>
      <c r="C60" s="38"/>
      <c r="D60"/>
      <c r="E60" s="27"/>
      <c r="F60"/>
      <c r="G60"/>
      <c r="L60"/>
      <c r="M60"/>
      <c r="N60" s="37" t="s">
        <v>34</v>
      </c>
      <c r="O60" s="38"/>
      <c r="P60"/>
      <c r="Q60" s="27"/>
    </row>
    <row r="61" spans="2:19" x14ac:dyDescent="0.25">
      <c r="B61" s="30" t="s">
        <v>55</v>
      </c>
      <c r="C61" s="31"/>
      <c r="D61"/>
      <c r="E61" s="28"/>
      <c r="F61"/>
      <c r="G61"/>
      <c r="L61"/>
      <c r="M61"/>
      <c r="N61" s="30" t="s">
        <v>56</v>
      </c>
      <c r="O61" s="31"/>
      <c r="P61"/>
      <c r="Q61" s="28"/>
    </row>
    <row r="62" spans="2:19" x14ac:dyDescent="0.25">
      <c r="B62"/>
      <c r="C62"/>
      <c r="D62" s="39" t="s">
        <v>48</v>
      </c>
      <c r="E62" s="38"/>
      <c r="F62" s="29"/>
      <c r="G62" s="30"/>
      <c r="L62"/>
      <c r="M62"/>
      <c r="N62" s="21"/>
      <c r="O62" s="21"/>
      <c r="P62"/>
      <c r="Q62" s="28"/>
    </row>
    <row r="63" spans="2:19" x14ac:dyDescent="0.25">
      <c r="B63" s="30" t="s">
        <v>54</v>
      </c>
      <c r="C63" s="30"/>
      <c r="D63" s="37" t="s">
        <v>47</v>
      </c>
      <c r="E63" s="38"/>
      <c r="F63" s="43" t="s">
        <v>33</v>
      </c>
      <c r="G63" s="44"/>
      <c r="L63" t="s">
        <v>55</v>
      </c>
      <c r="M63"/>
      <c r="N63" s="21"/>
      <c r="O63" s="21"/>
      <c r="P63" s="39" t="s">
        <v>66</v>
      </c>
      <c r="Q63" s="38"/>
    </row>
    <row r="64" spans="2:19" x14ac:dyDescent="0.25">
      <c r="B64"/>
      <c r="C64" s="27"/>
      <c r="D64"/>
      <c r="E64" s="28"/>
      <c r="F64"/>
      <c r="G64"/>
      <c r="L64" s="32"/>
      <c r="M64" s="27"/>
      <c r="N64"/>
      <c r="O64"/>
      <c r="P64" s="39" t="s">
        <v>43</v>
      </c>
      <c r="Q64" s="38"/>
      <c r="R64" s="43" t="s">
        <v>33</v>
      </c>
      <c r="S64" s="44"/>
    </row>
    <row r="65" spans="2:19" x14ac:dyDescent="0.25">
      <c r="B65" s="39" t="s">
        <v>37</v>
      </c>
      <c r="C65" s="38"/>
      <c r="D65" s="29"/>
      <c r="E65" s="31"/>
      <c r="F65"/>
      <c r="G65"/>
      <c r="L65" s="39" t="s">
        <v>63</v>
      </c>
      <c r="M65" s="38"/>
      <c r="N65" s="30"/>
      <c r="O65" s="30"/>
      <c r="P65"/>
      <c r="Q65"/>
      <c r="R65" s="33"/>
    </row>
    <row r="66" spans="2:19" x14ac:dyDescent="0.25">
      <c r="B66" s="37" t="s">
        <v>34</v>
      </c>
      <c r="C66" s="38"/>
      <c r="D66"/>
      <c r="E66"/>
      <c r="F66" s="30" t="s">
        <v>39</v>
      </c>
      <c r="G66"/>
      <c r="L66" s="37" t="s">
        <v>31</v>
      </c>
      <c r="M66" s="38"/>
      <c r="N66"/>
      <c r="O66" s="27"/>
      <c r="P66"/>
      <c r="Q66" s="28"/>
    </row>
    <row r="67" spans="2:19" x14ac:dyDescent="0.25">
      <c r="B67" s="30" t="s">
        <v>56</v>
      </c>
      <c r="C67" s="31"/>
      <c r="D67"/>
      <c r="E67"/>
      <c r="F67"/>
      <c r="G67" s="27"/>
      <c r="H67"/>
      <c r="I67" s="21"/>
      <c r="J67" s="19"/>
      <c r="L67" s="30" t="s">
        <v>57</v>
      </c>
      <c r="M67" s="28"/>
      <c r="N67" s="40" t="s">
        <v>65</v>
      </c>
      <c r="O67" s="38"/>
      <c r="P67" s="29"/>
      <c r="Q67" s="31"/>
    </row>
    <row r="68" spans="2:19" x14ac:dyDescent="0.25">
      <c r="F68" s="39" t="s">
        <v>49</v>
      </c>
      <c r="G68" s="38"/>
      <c r="H68" s="29"/>
      <c r="I68" s="30"/>
      <c r="J68" s="19"/>
      <c r="L68"/>
      <c r="M68" s="32"/>
      <c r="N68" s="37" t="s">
        <v>32</v>
      </c>
      <c r="O68" s="38"/>
      <c r="P68"/>
      <c r="Q68"/>
    </row>
    <row r="69" spans="2:19" x14ac:dyDescent="0.25">
      <c r="B69" s="30" t="s">
        <v>57</v>
      </c>
      <c r="F69" s="37" t="s">
        <v>44</v>
      </c>
      <c r="G69" s="38"/>
      <c r="H69" s="43" t="s">
        <v>50</v>
      </c>
      <c r="I69" s="44"/>
      <c r="L69"/>
      <c r="M69"/>
      <c r="N69" s="30" t="s">
        <v>53</v>
      </c>
      <c r="O69" s="31"/>
      <c r="P69"/>
      <c r="Q69"/>
    </row>
    <row r="70" spans="2:19" x14ac:dyDescent="0.25">
      <c r="B70"/>
      <c r="C70" s="27"/>
      <c r="D70"/>
      <c r="E70"/>
      <c r="F70" s="30" t="s">
        <v>40</v>
      </c>
      <c r="G70" s="31"/>
      <c r="H70"/>
      <c r="I70"/>
      <c r="L70"/>
      <c r="M70"/>
      <c r="N70"/>
      <c r="O70"/>
      <c r="P70"/>
      <c r="Q70"/>
    </row>
    <row r="71" spans="2:19" x14ac:dyDescent="0.25">
      <c r="B71" s="39" t="s">
        <v>38</v>
      </c>
      <c r="C71" s="38"/>
      <c r="D71" s="29"/>
      <c r="E71" s="30"/>
      <c r="F71"/>
      <c r="G71"/>
    </row>
    <row r="72" spans="2:19" x14ac:dyDescent="0.25">
      <c r="B72" s="37" t="s">
        <v>32</v>
      </c>
      <c r="C72" s="38"/>
      <c r="D72"/>
      <c r="E72" s="27"/>
      <c r="F72"/>
      <c r="G72"/>
      <c r="L72"/>
      <c r="M72"/>
      <c r="N72" s="30" t="s">
        <v>60</v>
      </c>
      <c r="O72" s="30"/>
      <c r="P72"/>
      <c r="Q72"/>
    </row>
    <row r="73" spans="2:19" x14ac:dyDescent="0.25">
      <c r="B73" s="30" t="s">
        <v>58</v>
      </c>
      <c r="C73" s="31"/>
      <c r="D73"/>
      <c r="E73" s="28"/>
      <c r="F73"/>
      <c r="G73"/>
      <c r="L73"/>
      <c r="M73"/>
      <c r="N73"/>
      <c r="O73" s="27"/>
      <c r="P73"/>
      <c r="Q73"/>
    </row>
    <row r="74" spans="2:19" x14ac:dyDescent="0.25">
      <c r="B74"/>
      <c r="C74"/>
      <c r="D74" s="39" t="s">
        <v>52</v>
      </c>
      <c r="E74" s="38"/>
      <c r="F74" s="29"/>
      <c r="G74" s="30"/>
      <c r="L74"/>
      <c r="M74"/>
      <c r="N74" s="39" t="s">
        <v>68</v>
      </c>
      <c r="O74" s="38"/>
      <c r="P74" s="29"/>
      <c r="Q74" s="30"/>
    </row>
    <row r="75" spans="2:19" x14ac:dyDescent="0.25">
      <c r="B75" s="30" t="s">
        <v>59</v>
      </c>
      <c r="C75" s="30"/>
      <c r="D75" s="37" t="s">
        <v>46</v>
      </c>
      <c r="E75" s="38"/>
      <c r="F75" s="43" t="s">
        <v>33</v>
      </c>
      <c r="G75" s="44"/>
      <c r="L75"/>
      <c r="M75"/>
      <c r="N75" s="37" t="s">
        <v>44</v>
      </c>
      <c r="O75" s="38"/>
      <c r="P75"/>
      <c r="Q75" s="27"/>
    </row>
    <row r="76" spans="2:19" x14ac:dyDescent="0.25">
      <c r="B76"/>
      <c r="C76" s="27"/>
      <c r="D76"/>
      <c r="E76" s="28"/>
      <c r="F76"/>
      <c r="G76"/>
      <c r="L76"/>
      <c r="M76"/>
      <c r="N76" s="30" t="s">
        <v>58</v>
      </c>
      <c r="O76" s="31"/>
      <c r="P76"/>
      <c r="Q76" s="28"/>
    </row>
    <row r="77" spans="2:19" x14ac:dyDescent="0.25">
      <c r="B77" s="39" t="s">
        <v>36</v>
      </c>
      <c r="C77" s="38"/>
      <c r="D77" s="29"/>
      <c r="E77" s="31"/>
      <c r="F77"/>
      <c r="G77"/>
      <c r="L77"/>
      <c r="M77"/>
      <c r="N77" s="21"/>
      <c r="O77" s="21"/>
      <c r="P77"/>
      <c r="Q77" s="28"/>
    </row>
    <row r="78" spans="2:19" x14ac:dyDescent="0.25">
      <c r="B78" s="37" t="s">
        <v>43</v>
      </c>
      <c r="C78" s="38"/>
      <c r="D78"/>
      <c r="E78"/>
      <c r="F78" s="30" t="s">
        <v>41</v>
      </c>
      <c r="G78"/>
      <c r="L78" t="s">
        <v>70</v>
      </c>
      <c r="M78"/>
      <c r="N78" s="21"/>
      <c r="O78" s="21"/>
      <c r="P78" s="39" t="s">
        <v>72</v>
      </c>
      <c r="Q78" s="38"/>
    </row>
    <row r="79" spans="2:19" x14ac:dyDescent="0.25">
      <c r="B79" s="30" t="s">
        <v>60</v>
      </c>
      <c r="C79" s="31"/>
      <c r="D79"/>
      <c r="E79"/>
      <c r="F79"/>
      <c r="G79" s="27"/>
      <c r="H79"/>
      <c r="I79" s="21"/>
      <c r="L79" s="32"/>
      <c r="M79" s="27"/>
      <c r="N79"/>
      <c r="O79"/>
      <c r="P79" s="39" t="s">
        <v>45</v>
      </c>
      <c r="Q79" s="38"/>
      <c r="R79" s="43" t="s">
        <v>33</v>
      </c>
      <c r="S79" s="44"/>
    </row>
    <row r="80" spans="2:19" x14ac:dyDescent="0.25">
      <c r="F80" s="39" t="s">
        <v>51</v>
      </c>
      <c r="G80" s="38"/>
      <c r="H80" s="29"/>
      <c r="I80" s="30"/>
      <c r="L80" s="39" t="s">
        <v>67</v>
      </c>
      <c r="M80" s="38"/>
      <c r="N80" s="30"/>
      <c r="O80" s="30"/>
      <c r="P80"/>
      <c r="Q80"/>
      <c r="R80" s="33"/>
    </row>
    <row r="81" spans="1:19" x14ac:dyDescent="0.25">
      <c r="F81" s="37" t="s">
        <v>45</v>
      </c>
      <c r="G81" s="38"/>
      <c r="H81" s="43" t="s">
        <v>50</v>
      </c>
      <c r="I81" s="44"/>
      <c r="L81" s="37" t="s">
        <v>47</v>
      </c>
      <c r="M81" s="38"/>
      <c r="N81"/>
      <c r="O81" s="27"/>
      <c r="P81"/>
      <c r="Q81" s="28"/>
    </row>
    <row r="82" spans="1:19" x14ac:dyDescent="0.25">
      <c r="F82" s="30" t="s">
        <v>42</v>
      </c>
      <c r="G82" s="31"/>
      <c r="H82"/>
      <c r="I82"/>
      <c r="L82" s="30" t="s">
        <v>69</v>
      </c>
      <c r="M82" s="28"/>
      <c r="N82" s="40" t="s">
        <v>71</v>
      </c>
      <c r="O82" s="38"/>
      <c r="P82" s="29"/>
      <c r="Q82" s="31"/>
    </row>
    <row r="83" spans="1:19" x14ac:dyDescent="0.25">
      <c r="L83"/>
      <c r="M83" s="32"/>
      <c r="N83" s="37" t="s">
        <v>46</v>
      </c>
      <c r="O83" s="38"/>
      <c r="P83"/>
      <c r="Q83"/>
    </row>
    <row r="84" spans="1:19" x14ac:dyDescent="0.25">
      <c r="L84"/>
      <c r="M84"/>
      <c r="N84" s="30" t="s">
        <v>59</v>
      </c>
      <c r="O84" s="31"/>
      <c r="P84"/>
      <c r="Q84"/>
    </row>
    <row r="85" spans="1:19" x14ac:dyDescent="0.25">
      <c r="L85"/>
      <c r="M85"/>
      <c r="N85"/>
      <c r="O85"/>
      <c r="P85"/>
      <c r="Q85"/>
    </row>
    <row r="87" spans="1:19" ht="30" x14ac:dyDescent="0.4">
      <c r="B87" s="41" t="s">
        <v>73</v>
      </c>
      <c r="C87" s="41"/>
      <c r="D87" s="41"/>
      <c r="E87" s="41"/>
      <c r="F87" s="41"/>
      <c r="G87" s="41"/>
      <c r="H87" s="41"/>
      <c r="I87" s="41"/>
      <c r="L87" s="41" t="s">
        <v>74</v>
      </c>
      <c r="M87" s="41"/>
      <c r="N87" s="41"/>
      <c r="O87" s="41"/>
      <c r="P87" s="41"/>
      <c r="Q87" s="41"/>
      <c r="R87" s="41"/>
      <c r="S87" s="41"/>
    </row>
    <row r="89" spans="1:19" x14ac:dyDescent="0.25">
      <c r="C89" s="42" t="s">
        <v>76</v>
      </c>
      <c r="D89" s="42"/>
      <c r="E89" s="42"/>
      <c r="N89" s="42" t="s">
        <v>76</v>
      </c>
      <c r="O89" s="42"/>
      <c r="P89" s="42"/>
      <c r="R89" s="1"/>
    </row>
    <row r="90" spans="1:19" x14ac:dyDescent="0.25">
      <c r="A90" s="1" t="s">
        <v>88</v>
      </c>
      <c r="C90" s="36" t="s">
        <v>53</v>
      </c>
      <c r="D90" s="36" t="s">
        <v>75</v>
      </c>
      <c r="E90" s="36" t="s">
        <v>54</v>
      </c>
      <c r="F90" s="1" t="s">
        <v>83</v>
      </c>
      <c r="L90" s="1" t="s">
        <v>78</v>
      </c>
      <c r="N90" s="36" t="s">
        <v>53</v>
      </c>
      <c r="O90" s="36" t="s">
        <v>75</v>
      </c>
      <c r="P90" s="36" t="s">
        <v>54</v>
      </c>
      <c r="Q90" s="1" t="s">
        <v>83</v>
      </c>
      <c r="R90" s="1"/>
    </row>
    <row r="91" spans="1:19" x14ac:dyDescent="0.25">
      <c r="A91" s="1" t="s">
        <v>80</v>
      </c>
      <c r="C91" s="36" t="s">
        <v>54</v>
      </c>
      <c r="D91" s="36" t="s">
        <v>75</v>
      </c>
      <c r="E91" s="36" t="s">
        <v>53</v>
      </c>
      <c r="F91" s="1" t="s">
        <v>84</v>
      </c>
      <c r="L91" s="1" t="s">
        <v>87</v>
      </c>
      <c r="N91" s="36" t="s">
        <v>54</v>
      </c>
      <c r="O91" s="36" t="s">
        <v>75</v>
      </c>
      <c r="P91" s="36" t="s">
        <v>53</v>
      </c>
      <c r="Q91" s="1" t="s">
        <v>84</v>
      </c>
      <c r="R91" s="1"/>
    </row>
    <row r="92" spans="1:19" x14ac:dyDescent="0.25">
      <c r="A92" s="1" t="s">
        <v>82</v>
      </c>
      <c r="D92" s="1" t="s">
        <v>77</v>
      </c>
      <c r="F92" s="1" t="s">
        <v>85</v>
      </c>
      <c r="L92" s="1" t="s">
        <v>89</v>
      </c>
      <c r="O92" s="1" t="s">
        <v>77</v>
      </c>
      <c r="P92" s="15"/>
      <c r="Q92" s="1" t="s">
        <v>85</v>
      </c>
      <c r="R92" s="1"/>
    </row>
    <row r="93" spans="1:19" x14ac:dyDescent="0.25">
      <c r="P93" s="15"/>
      <c r="R93" s="1"/>
    </row>
    <row r="94" spans="1:19" x14ac:dyDescent="0.25">
      <c r="P94" s="15"/>
      <c r="R94" s="1"/>
    </row>
    <row r="95" spans="1:19" x14ac:dyDescent="0.25">
      <c r="P95" s="15"/>
      <c r="R95" s="1"/>
    </row>
    <row r="96" spans="1:19" x14ac:dyDescent="0.25">
      <c r="B96" t="s">
        <v>55</v>
      </c>
      <c r="C96"/>
      <c r="D96" s="21"/>
      <c r="E96" s="21"/>
      <c r="F96" s="34"/>
      <c r="G96" s="35"/>
      <c r="H96" s="19"/>
      <c r="M96" t="s">
        <v>55</v>
      </c>
      <c r="N96"/>
      <c r="O96" s="21"/>
      <c r="P96" s="21"/>
      <c r="Q96" s="34"/>
      <c r="R96" s="35"/>
    </row>
    <row r="97" spans="2:18" x14ac:dyDescent="0.25">
      <c r="B97" s="32"/>
      <c r="C97" s="27"/>
      <c r="D97"/>
      <c r="E97"/>
      <c r="F97" s="34"/>
      <c r="G97" s="35"/>
      <c r="H97" s="19"/>
      <c r="M97" s="32"/>
      <c r="N97" s="27"/>
      <c r="O97"/>
      <c r="P97"/>
      <c r="Q97" s="34"/>
      <c r="R97" s="35"/>
    </row>
    <row r="98" spans="2:18" x14ac:dyDescent="0.25">
      <c r="B98" s="39" t="s">
        <v>81</v>
      </c>
      <c r="C98" s="38"/>
      <c r="D98" s="30"/>
      <c r="E98" s="30"/>
      <c r="F98"/>
      <c r="G98"/>
      <c r="H98" s="19"/>
      <c r="M98" s="39" t="s">
        <v>79</v>
      </c>
      <c r="N98" s="38"/>
      <c r="O98" s="30"/>
      <c r="P98" s="30"/>
      <c r="Q98"/>
    </row>
    <row r="99" spans="2:18" x14ac:dyDescent="0.25">
      <c r="B99" s="37" t="s">
        <v>43</v>
      </c>
      <c r="C99" s="38"/>
      <c r="D99"/>
      <c r="E99" s="27"/>
      <c r="F99"/>
      <c r="G99" s="21"/>
      <c r="H99" s="19"/>
      <c r="M99" s="37" t="s">
        <v>43</v>
      </c>
      <c r="N99" s="38"/>
      <c r="O99"/>
      <c r="P99" s="27"/>
      <c r="Q99"/>
      <c r="R99" s="21"/>
    </row>
    <row r="100" spans="2:18" x14ac:dyDescent="0.25">
      <c r="B100" s="30" t="s">
        <v>57</v>
      </c>
      <c r="C100" s="28"/>
      <c r="D100" s="40" t="s">
        <v>79</v>
      </c>
      <c r="E100" s="38"/>
      <c r="F100" s="29"/>
      <c r="G100" s="30"/>
      <c r="H100" s="19"/>
      <c r="M100" s="30" t="s">
        <v>57</v>
      </c>
      <c r="N100" s="28"/>
      <c r="O100" s="40" t="s">
        <v>86</v>
      </c>
      <c r="P100" s="38"/>
      <c r="Q100" s="29"/>
      <c r="R100" s="30"/>
    </row>
    <row r="101" spans="2:18" x14ac:dyDescent="0.25">
      <c r="B101"/>
      <c r="C101" s="32"/>
      <c r="D101" s="37" t="s">
        <v>47</v>
      </c>
      <c r="E101" s="38"/>
      <c r="F101"/>
      <c r="G101"/>
      <c r="M101"/>
      <c r="N101" s="32"/>
      <c r="O101" s="37" t="s">
        <v>47</v>
      </c>
      <c r="P101" s="38"/>
      <c r="Q101"/>
    </row>
    <row r="102" spans="2:18" x14ac:dyDescent="0.25">
      <c r="B102"/>
      <c r="C102"/>
      <c r="D102" s="30" t="s">
        <v>56</v>
      </c>
      <c r="E102" s="31"/>
      <c r="F102"/>
      <c r="G102"/>
      <c r="M102"/>
      <c r="N102"/>
      <c r="O102" s="30" t="s">
        <v>56</v>
      </c>
      <c r="P102" s="31"/>
      <c r="Q102"/>
    </row>
    <row r="103" spans="2:18" x14ac:dyDescent="0.25">
      <c r="B103"/>
      <c r="C103"/>
      <c r="D103"/>
      <c r="E103"/>
      <c r="F103"/>
      <c r="G103"/>
    </row>
  </sheetData>
  <sortState ref="A38:V42">
    <sortCondition descending="1" ref="B38:B42"/>
    <sortCondition ref="E38:E42"/>
  </sortState>
  <mergeCells count="52">
    <mergeCell ref="N83:O83"/>
    <mergeCell ref="N75:O75"/>
    <mergeCell ref="P78:Q78"/>
    <mergeCell ref="P79:Q79"/>
    <mergeCell ref="L80:M80"/>
    <mergeCell ref="L81:M81"/>
    <mergeCell ref="N68:O68"/>
    <mergeCell ref="L65:M65"/>
    <mergeCell ref="N82:O82"/>
    <mergeCell ref="P63:Q63"/>
    <mergeCell ref="N74:O74"/>
    <mergeCell ref="N60:O60"/>
    <mergeCell ref="P64:Q64"/>
    <mergeCell ref="R79:S79"/>
    <mergeCell ref="R64:S64"/>
    <mergeCell ref="L66:M66"/>
    <mergeCell ref="B55:I55"/>
    <mergeCell ref="L55:S55"/>
    <mergeCell ref="B78:C78"/>
    <mergeCell ref="F68:G68"/>
    <mergeCell ref="F69:G69"/>
    <mergeCell ref="B60:C60"/>
    <mergeCell ref="D63:E63"/>
    <mergeCell ref="F63:G63"/>
    <mergeCell ref="B66:C66"/>
    <mergeCell ref="B59:C59"/>
    <mergeCell ref="D62:E62"/>
    <mergeCell ref="B65:C65"/>
    <mergeCell ref="N59:O59"/>
    <mergeCell ref="N67:O67"/>
    <mergeCell ref="F80:G80"/>
    <mergeCell ref="F81:G81"/>
    <mergeCell ref="H69:I69"/>
    <mergeCell ref="H81:I81"/>
    <mergeCell ref="B71:C71"/>
    <mergeCell ref="B72:C72"/>
    <mergeCell ref="D74:E74"/>
    <mergeCell ref="D75:E75"/>
    <mergeCell ref="F75:G75"/>
    <mergeCell ref="B77:C77"/>
    <mergeCell ref="B87:I87"/>
    <mergeCell ref="L87:S87"/>
    <mergeCell ref="C89:E89"/>
    <mergeCell ref="N89:P89"/>
    <mergeCell ref="M98:N98"/>
    <mergeCell ref="O101:P101"/>
    <mergeCell ref="B98:C98"/>
    <mergeCell ref="B99:C99"/>
    <mergeCell ref="D100:E100"/>
    <mergeCell ref="D101:E101"/>
    <mergeCell ref="M99:N99"/>
    <mergeCell ref="O100:P100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Miles</dc:creator>
  <cp:lastModifiedBy>Milliken User</cp:lastModifiedBy>
  <cp:lastPrinted>2012-04-09T18:54:48Z</cp:lastPrinted>
  <dcterms:created xsi:type="dcterms:W3CDTF">2012-03-06T21:28:10Z</dcterms:created>
  <dcterms:modified xsi:type="dcterms:W3CDTF">2012-04-23T13:25:34Z</dcterms:modified>
</cp:coreProperties>
</file>